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- Postępowania\postępowania 2026 rok\1 - Postępowanie równe-powyżej 170 tys. zł\1.3 Remonty cząstkowe ulic\pytania\"/>
    </mc:Choice>
  </mc:AlternateContent>
  <xr:revisionPtr revIDLastSave="0" documentId="13_ncr:1_{8286BCCF-705F-48EA-BF89-C881035690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ztorys ofertowy" sheetId="17" r:id="rId1"/>
  </sheets>
  <definedNames>
    <definedName name="_xlnm.Print_Area" localSheetId="0">'Kosztorys ofertowy'!$A$1:$F$40</definedName>
    <definedName name="_xlnm.Print_Titles" localSheetId="0">'Kosztorys ofertowy'!$11:$12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7" l="1"/>
  <c r="F26" i="17" l="1"/>
  <c r="F34" i="17" s="1"/>
  <c r="F36" i="17" s="1"/>
  <c r="F35" i="17" l="1"/>
</calcChain>
</file>

<file path=xl/sharedStrings.xml><?xml version="1.0" encoding="utf-8"?>
<sst xmlns="http://schemas.openxmlformats.org/spreadsheetml/2006/main" count="55" uniqueCount="46">
  <si>
    <t xml:space="preserve">Nr pozycji </t>
  </si>
  <si>
    <t>Wyszczególnienie</t>
  </si>
  <si>
    <t xml:space="preserve">Jednostka </t>
  </si>
  <si>
    <t>Nazwa</t>
  </si>
  <si>
    <t>Ilość</t>
  </si>
  <si>
    <t>1.1</t>
  </si>
  <si>
    <t>m²</t>
  </si>
  <si>
    <t>1.2</t>
  </si>
  <si>
    <t>1.3</t>
  </si>
  <si>
    <t>1.4</t>
  </si>
  <si>
    <t>1.6</t>
  </si>
  <si>
    <t>1.7</t>
  </si>
  <si>
    <t>WARTOŚĆ ZAMÓWIENIA (brutto) :</t>
  </si>
  <si>
    <t xml:space="preserve">Remonty cząstkowe </t>
  </si>
  <si>
    <t>Przełomy</t>
  </si>
  <si>
    <t>2.1</t>
  </si>
  <si>
    <t>2.2</t>
  </si>
  <si>
    <t>2.3</t>
  </si>
  <si>
    <t>2.4</t>
  </si>
  <si>
    <t>Mg</t>
  </si>
  <si>
    <t>Razem remonty cząstkowe</t>
  </si>
  <si>
    <t>2.5</t>
  </si>
  <si>
    <t>Wykonanie warstwy podbudowy z mieszanki niezwiązanej C90/3- kruszywa  łamanego stab. mechanicznie 0-31,5mm o gr. 20 cm</t>
  </si>
  <si>
    <t>Wykonanie podbudowy  z mieszanki związanej cementem C5/6 - gruntu stabilizowanego cementem 5 MPa o gr. 15 cm</t>
  </si>
  <si>
    <t xml:space="preserve">Wartość                           zł                 </t>
  </si>
  <si>
    <t xml:space="preserve">Cena                    jedn. netto zł          </t>
  </si>
  <si>
    <t>Podatek VAT(23%):</t>
  </si>
  <si>
    <t>WARTOŚĆ (netto)  :</t>
  </si>
  <si>
    <t>Mieszanka mineralno – asfaltowa na warstwę wyrównawczą</t>
  </si>
  <si>
    <t>m</t>
  </si>
  <si>
    <t>Naprawa pojedynczych spękań gorącą masą zalewową 
z asfaltu modyfikowanego</t>
  </si>
  <si>
    <t>Wykonanie warstwy ścieralnej z mieszanki mineralno - asfaltowej AC11S 50/70 KR 1-2 o gr 4 cm</t>
  </si>
  <si>
    <t>Wykonanie warstwy wiążącej z mieszanki mineralno - asfaltowej AC16W 35/50 KR 1-2 o gr 4 cm</t>
  </si>
  <si>
    <t>Razem przełomy</t>
  </si>
  <si>
    <t>Rozbiórka nawierzchni o grubości ok.43  cm</t>
  </si>
  <si>
    <r>
      <t>2.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8"/>
        <color theme="1"/>
        <rFont val="Times New Roman"/>
        <family val="1"/>
        <charset val="238"/>
      </rPr>
      <t>Materiały oraz sprzęt niezbędny do wykonywania remontów zapewnia Wykonawca na własny koszt.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</si>
  <si>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8"/>
        <color theme="1"/>
        <rFont val="Times New Roman"/>
        <family val="1"/>
        <charset val="238"/>
      </rPr>
      <t xml:space="preserve">Wykonawca na własny koszt oznakuje i zabezpieczy miejsce robót.  Roboty prowadzone będą przy zapewnieniu ciągłości ruchu . </t>
    </r>
  </si>
  <si>
    <r>
      <t>1.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8"/>
        <color theme="1"/>
        <rFont val="Times New Roman"/>
        <family val="1"/>
        <charset val="238"/>
      </rPr>
      <t xml:space="preserve">W cenę jednostkową robót należy wliczyć  wszystkie koszty związane z wykonywaniem remontów wraz z transportem materiałów 
        oraz koszty wywiezienia i składowania na wysypisku rumoszu i innych nieczystości z remontowanego miejsca ponosi Wykonawca. </t>
    </r>
  </si>
  <si>
    <t>PRZEDMIAR ROBÓT</t>
  </si>
  <si>
    <t>1.5</t>
  </si>
  <si>
    <r>
      <t>Remonty wykonywane w technologii „na gorąco”  mieszanką mineralno- asfaltową. Powierzchnia do 5m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z ramowaniem.</t>
    </r>
  </si>
  <si>
    <r>
      <t>Remonty wykonywane w technologii „na gorąco”  mieszanką  mineralno- asfaltową. Powierzchnia od 200m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 do 500m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z ramowaniem.</t>
    </r>
  </si>
  <si>
    <t>"Wykonanie remontów cząstkowych ulic o nawierzchni bitumicznej oraz likwidacja
 przełomów na terenie miasta Biała Podlaska od  dnia podpisania umowy 
do dnia 31.12.2026 roku"</t>
  </si>
  <si>
    <r>
      <t>Remonty wykonywane w technologii „na gorąco”  mieszanką  mineralno- asfaltową. Powierzchnia od 5m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 xml:space="preserve"> do 50m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z ramowaniem.</t>
    </r>
  </si>
  <si>
    <r>
      <t>Remonty wykonywane w technologii „na gorąco”  mieszanką mineralno- asfaltową . Powierzchnia powyżej 50m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- 200m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
z ramowaniem
</t>
    </r>
  </si>
  <si>
    <r>
      <t>Remonty wykonywane w technologii „na gorąco”  mieszanką  mineralno- asfaltową Powierzchnia do 1m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bez ramowania.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</si>
</sst>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b/>
      <sz val="20"/>
      <color theme="1"/>
      <name val="Czcionka tekstu podstawowego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1"/>
      <color theme="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4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" fontId="0" fillId="0" borderId="0" xfId="0" applyNumberFormat="1"/>
    <xf numFmtId="0" fontId="9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0" fillId="0" borderId="0" xfId="0" applyFont="1"/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left"/>
    </xf>
    <xf numFmtId="49" fontId="1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" fontId="11" fillId="0" borderId="0" xfId="0" applyNumberFormat="1" applyFont="1" applyAlignment="1">
      <alignment horizontal="center" vertical="center" wrapText="1"/>
    </xf>
    <xf numFmtId="4" fontId="1" fillId="0" borderId="16" xfId="0" applyNumberFormat="1" applyFont="1" applyBorder="1" applyAlignment="1">
      <alignment horizontal="right" vertical="center"/>
    </xf>
    <xf numFmtId="0" fontId="11" fillId="0" borderId="0" xfId="0" applyFont="1" applyAlignment="1">
      <alignment wrapText="1"/>
    </xf>
    <xf numFmtId="4" fontId="14" fillId="0" borderId="16" xfId="0" applyNumberFormat="1" applyFont="1" applyBorder="1" applyAlignment="1">
      <alignment horizontal="right" vertical="center" wrapText="1"/>
    </xf>
    <xf numFmtId="4" fontId="14" fillId="0" borderId="18" xfId="0" applyNumberFormat="1" applyFont="1" applyBorder="1" applyAlignment="1">
      <alignment horizontal="right" vertical="center" wrapText="1"/>
    </xf>
    <xf numFmtId="4" fontId="14" fillId="0" borderId="15" xfId="0" applyNumberFormat="1" applyFont="1" applyBorder="1" applyAlignment="1">
      <alignment horizontal="right" vertical="center"/>
    </xf>
    <xf numFmtId="4" fontId="14" fillId="0" borderId="16" xfId="0" applyNumberFormat="1" applyFont="1" applyBorder="1" applyAlignment="1">
      <alignment horizontal="right" vertical="center"/>
    </xf>
    <xf numFmtId="4" fontId="14" fillId="0" borderId="18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view="pageBreakPreview" topLeftCell="A16" zoomScale="130" zoomScaleNormal="100" zoomScaleSheetLayoutView="130" workbookViewId="0">
      <selection activeCell="F4" sqref="F4"/>
    </sheetView>
  </sheetViews>
  <sheetFormatPr defaultRowHeight="15"/>
  <cols>
    <col min="2" max="2" width="62.28515625" customWidth="1"/>
    <col min="4" max="4" width="12.85546875" customWidth="1"/>
    <col min="5" max="5" width="10.7109375" customWidth="1"/>
    <col min="6" max="6" width="19.42578125" customWidth="1"/>
    <col min="7" max="7" width="15.7109375" customWidth="1"/>
    <col min="8" max="8" width="15.85546875" customWidth="1"/>
    <col min="9" max="9" width="9.7109375" customWidth="1"/>
  </cols>
  <sheetData>
    <row r="1" spans="1:8" ht="18.75">
      <c r="C1" s="59"/>
      <c r="D1" s="59"/>
      <c r="E1" s="59"/>
      <c r="F1" s="59"/>
    </row>
    <row r="3" spans="1:8" ht="18.75">
      <c r="A3" s="62"/>
      <c r="B3" s="62"/>
    </row>
    <row r="4" spans="1:8" ht="18.75">
      <c r="A4" s="33"/>
      <c r="B4" s="33"/>
    </row>
    <row r="6" spans="1:8" ht="24" customHeight="1">
      <c r="C6" s="60"/>
      <c r="D6" s="60"/>
      <c r="E6" s="60"/>
      <c r="F6" s="60"/>
      <c r="G6" s="60"/>
      <c r="H6" s="60"/>
    </row>
    <row r="7" spans="1:8" ht="16.5" customHeight="1">
      <c r="D7" s="61"/>
      <c r="E7" s="61"/>
    </row>
    <row r="11" spans="1:8" ht="51.75" customHeight="1">
      <c r="A11" s="63" t="s">
        <v>38</v>
      </c>
      <c r="B11" s="63"/>
      <c r="C11" s="63"/>
      <c r="D11" s="63"/>
      <c r="E11" s="63"/>
      <c r="F11" s="63"/>
    </row>
    <row r="12" spans="1:8" ht="81" customHeight="1">
      <c r="A12" s="51" t="s">
        <v>42</v>
      </c>
      <c r="B12" s="51"/>
      <c r="C12" s="51"/>
      <c r="D12" s="51"/>
      <c r="E12" s="51"/>
      <c r="F12" s="51"/>
    </row>
    <row r="13" spans="1:8" ht="15" customHeight="1">
      <c r="A13" s="12"/>
      <c r="B13" s="12"/>
      <c r="C13" s="12"/>
      <c r="D13" s="12"/>
      <c r="E13" s="12"/>
      <c r="F13" s="12"/>
    </row>
    <row r="14" spans="1:8" s="2" customFormat="1" ht="15.75" customHeight="1">
      <c r="A14" s="51"/>
      <c r="B14" s="51"/>
      <c r="C14" s="52"/>
      <c r="D14" s="52"/>
      <c r="E14" s="52"/>
      <c r="F14" s="52"/>
    </row>
    <row r="15" spans="1:8" ht="15.75" thickBot="1"/>
    <row r="16" spans="1:8" ht="15" customHeight="1">
      <c r="A16" s="53" t="s">
        <v>0</v>
      </c>
      <c r="B16" s="55" t="s">
        <v>1</v>
      </c>
      <c r="C16" s="55" t="s">
        <v>2</v>
      </c>
      <c r="D16" s="55"/>
      <c r="E16" s="55" t="s">
        <v>25</v>
      </c>
      <c r="F16" s="57" t="s">
        <v>24</v>
      </c>
    </row>
    <row r="17" spans="1:9" ht="32.1" customHeight="1">
      <c r="A17" s="54"/>
      <c r="B17" s="56"/>
      <c r="C17" s="20" t="s">
        <v>3</v>
      </c>
      <c r="D17" s="20" t="s">
        <v>4</v>
      </c>
      <c r="E17" s="56"/>
      <c r="F17" s="58"/>
    </row>
    <row r="18" spans="1:9" ht="32.1" customHeight="1">
      <c r="A18" s="5">
        <v>1</v>
      </c>
      <c r="B18" s="38" t="s">
        <v>13</v>
      </c>
      <c r="C18" s="39"/>
      <c r="D18" s="39"/>
      <c r="E18" s="39"/>
      <c r="F18" s="40"/>
    </row>
    <row r="19" spans="1:9" ht="41.1" customHeight="1">
      <c r="A19" s="6" t="s">
        <v>5</v>
      </c>
      <c r="B19" s="3" t="s">
        <v>45</v>
      </c>
      <c r="C19" s="7" t="s">
        <v>6</v>
      </c>
      <c r="D19" s="8">
        <v>800</v>
      </c>
      <c r="E19" s="9"/>
      <c r="F19" s="26"/>
      <c r="G19" s="16"/>
      <c r="H19" s="16"/>
      <c r="I19" s="16"/>
    </row>
    <row r="20" spans="1:9" ht="41.1" customHeight="1">
      <c r="A20" s="6" t="s">
        <v>7</v>
      </c>
      <c r="B20" s="3" t="s">
        <v>40</v>
      </c>
      <c r="C20" s="7" t="s">
        <v>6</v>
      </c>
      <c r="D20" s="8">
        <v>2550</v>
      </c>
      <c r="E20" s="9"/>
      <c r="F20" s="26"/>
      <c r="G20" s="16"/>
      <c r="H20" s="16"/>
      <c r="I20" s="16"/>
    </row>
    <row r="21" spans="1:9" ht="41.1" customHeight="1">
      <c r="A21" s="6" t="s">
        <v>8</v>
      </c>
      <c r="B21" s="3" t="s">
        <v>43</v>
      </c>
      <c r="C21" s="7" t="s">
        <v>6</v>
      </c>
      <c r="D21" s="8">
        <v>1600</v>
      </c>
      <c r="E21" s="9"/>
      <c r="F21" s="26"/>
      <c r="G21" s="16"/>
      <c r="H21" s="16"/>
      <c r="I21" s="16"/>
    </row>
    <row r="22" spans="1:9" ht="41.1" customHeight="1">
      <c r="A22" s="6" t="s">
        <v>9</v>
      </c>
      <c r="B22" s="34" t="s">
        <v>44</v>
      </c>
      <c r="C22" s="7" t="s">
        <v>6</v>
      </c>
      <c r="D22" s="8">
        <v>1500</v>
      </c>
      <c r="E22" s="9"/>
      <c r="F22" s="26"/>
      <c r="G22" s="17"/>
      <c r="H22" s="16"/>
      <c r="I22" s="17"/>
    </row>
    <row r="23" spans="1:9" ht="41.1" customHeight="1">
      <c r="A23" s="22" t="s">
        <v>39</v>
      </c>
      <c r="B23" s="3" t="s">
        <v>41</v>
      </c>
      <c r="C23" s="7" t="s">
        <v>6</v>
      </c>
      <c r="D23" s="8">
        <v>2400</v>
      </c>
      <c r="E23" s="9"/>
      <c r="F23" s="26"/>
      <c r="G23" s="17"/>
      <c r="H23" s="16"/>
      <c r="I23" s="17"/>
    </row>
    <row r="24" spans="1:9" ht="41.1" customHeight="1">
      <c r="A24" s="22" t="s">
        <v>10</v>
      </c>
      <c r="B24" s="24" t="s">
        <v>28</v>
      </c>
      <c r="C24" s="23" t="s">
        <v>19</v>
      </c>
      <c r="D24" s="8">
        <v>110</v>
      </c>
      <c r="E24" s="9"/>
      <c r="F24" s="26"/>
      <c r="G24" s="16"/>
      <c r="H24" s="16"/>
      <c r="I24" s="16"/>
    </row>
    <row r="25" spans="1:9" ht="41.1" customHeight="1">
      <c r="A25" s="6" t="s">
        <v>11</v>
      </c>
      <c r="B25" s="27" t="s">
        <v>30</v>
      </c>
      <c r="C25" s="7" t="s">
        <v>29</v>
      </c>
      <c r="D25" s="8">
        <v>65</v>
      </c>
      <c r="E25" s="9"/>
      <c r="F25" s="26"/>
      <c r="G25" s="16"/>
      <c r="H25" s="16"/>
      <c r="I25" s="16"/>
    </row>
    <row r="26" spans="1:9" s="11" customFormat="1" ht="32.1" customHeight="1">
      <c r="A26" s="10"/>
      <c r="B26" s="19" t="s">
        <v>20</v>
      </c>
      <c r="C26" s="41"/>
      <c r="D26" s="42"/>
      <c r="E26" s="43"/>
      <c r="F26" s="28">
        <f>SUM(F19:F25)</f>
        <v>0</v>
      </c>
      <c r="G26" s="16"/>
      <c r="H26" s="17"/>
      <c r="I26" s="17"/>
    </row>
    <row r="27" spans="1:9" ht="32.1" customHeight="1">
      <c r="A27" s="5">
        <v>2</v>
      </c>
      <c r="B27" s="38" t="s">
        <v>14</v>
      </c>
      <c r="C27" s="39"/>
      <c r="D27" s="39"/>
      <c r="E27" s="39"/>
      <c r="F27" s="40"/>
      <c r="G27" s="16"/>
      <c r="H27" s="16"/>
      <c r="I27" s="16"/>
    </row>
    <row r="28" spans="1:9" ht="32.1" customHeight="1">
      <c r="A28" s="6" t="s">
        <v>15</v>
      </c>
      <c r="B28" s="3" t="s">
        <v>31</v>
      </c>
      <c r="C28" s="7" t="s">
        <v>6</v>
      </c>
      <c r="D28" s="8">
        <v>30</v>
      </c>
      <c r="E28" s="9"/>
      <c r="F28" s="26"/>
      <c r="G28" s="16"/>
      <c r="H28" s="16"/>
      <c r="I28" s="16"/>
    </row>
    <row r="29" spans="1:9" ht="32.1" customHeight="1">
      <c r="A29" s="6" t="s">
        <v>16</v>
      </c>
      <c r="B29" s="4" t="s">
        <v>32</v>
      </c>
      <c r="C29" s="7" t="s">
        <v>6</v>
      </c>
      <c r="D29" s="8">
        <v>30</v>
      </c>
      <c r="E29" s="9"/>
      <c r="F29" s="26"/>
      <c r="G29" s="16"/>
      <c r="H29" s="16"/>
      <c r="I29" s="16"/>
    </row>
    <row r="30" spans="1:9" ht="32.1" customHeight="1">
      <c r="A30" s="6" t="s">
        <v>17</v>
      </c>
      <c r="B30" s="3" t="s">
        <v>22</v>
      </c>
      <c r="C30" s="7" t="s">
        <v>6</v>
      </c>
      <c r="D30" s="8">
        <v>30</v>
      </c>
      <c r="E30" s="9"/>
      <c r="F30" s="26"/>
      <c r="G30" s="16"/>
      <c r="H30" s="16"/>
      <c r="I30" s="17"/>
    </row>
    <row r="31" spans="1:9" ht="32.1" customHeight="1">
      <c r="A31" s="6" t="s">
        <v>18</v>
      </c>
      <c r="B31" s="4" t="s">
        <v>23</v>
      </c>
      <c r="C31" s="7" t="s">
        <v>6</v>
      </c>
      <c r="D31" s="8">
        <v>30</v>
      </c>
      <c r="E31" s="9"/>
      <c r="F31" s="26"/>
      <c r="G31" s="16"/>
      <c r="H31" s="16"/>
      <c r="I31" s="16"/>
    </row>
    <row r="32" spans="1:9" ht="32.1" customHeight="1">
      <c r="A32" s="6" t="s">
        <v>21</v>
      </c>
      <c r="B32" s="3" t="s">
        <v>34</v>
      </c>
      <c r="C32" s="7" t="s">
        <v>6</v>
      </c>
      <c r="D32" s="8">
        <v>30</v>
      </c>
      <c r="E32" s="9"/>
      <c r="F32" s="26"/>
      <c r="G32" s="16"/>
      <c r="H32" s="16"/>
      <c r="I32" s="16"/>
    </row>
    <row r="33" spans="1:9" ht="32.1" customHeight="1" thickBot="1">
      <c r="A33" s="15"/>
      <c r="B33" s="21" t="s">
        <v>33</v>
      </c>
      <c r="C33" s="44"/>
      <c r="D33" s="45"/>
      <c r="E33" s="46"/>
      <c r="F33" s="29">
        <f>SUM(F28:F32)</f>
        <v>0</v>
      </c>
      <c r="G33" s="16"/>
      <c r="H33" s="16"/>
      <c r="I33" s="16"/>
    </row>
    <row r="34" spans="1:9" ht="20.100000000000001" customHeight="1">
      <c r="A34" s="47" t="s">
        <v>27</v>
      </c>
      <c r="B34" s="48"/>
      <c r="C34" s="48"/>
      <c r="D34" s="48"/>
      <c r="E34" s="48"/>
      <c r="F34" s="30">
        <f>F33+F26</f>
        <v>0</v>
      </c>
      <c r="G34" s="16"/>
      <c r="H34" s="16"/>
      <c r="I34" s="16"/>
    </row>
    <row r="35" spans="1:9" ht="20.100000000000001" customHeight="1">
      <c r="A35" s="49" t="s">
        <v>26</v>
      </c>
      <c r="B35" s="50"/>
      <c r="C35" s="50"/>
      <c r="D35" s="50"/>
      <c r="E35" s="50"/>
      <c r="F35" s="31">
        <f>F36-F34</f>
        <v>0</v>
      </c>
      <c r="G35" s="16"/>
      <c r="H35" s="16"/>
      <c r="I35" s="16"/>
    </row>
    <row r="36" spans="1:9" ht="20.100000000000001" customHeight="1" thickBot="1">
      <c r="A36" s="35" t="s">
        <v>12</v>
      </c>
      <c r="B36" s="36"/>
      <c r="C36" s="36"/>
      <c r="D36" s="36"/>
      <c r="E36" s="36"/>
      <c r="F36" s="32">
        <f>F34*1.23</f>
        <v>0</v>
      </c>
      <c r="G36" s="16"/>
      <c r="H36" s="16"/>
      <c r="I36" s="16"/>
    </row>
    <row r="37" spans="1:9" ht="30" customHeight="1">
      <c r="A37" s="37" t="s">
        <v>37</v>
      </c>
      <c r="B37" s="37"/>
      <c r="C37" s="37"/>
      <c r="D37" s="37"/>
      <c r="E37" s="37"/>
      <c r="F37" s="13"/>
      <c r="G37" s="25"/>
      <c r="H37" s="16"/>
      <c r="I37" s="16"/>
    </row>
    <row r="38" spans="1:9">
      <c r="A38" s="18" t="s">
        <v>35</v>
      </c>
      <c r="G38" s="16"/>
      <c r="H38" s="16"/>
      <c r="I38" s="16"/>
    </row>
    <row r="39" spans="1:9" ht="15" customHeight="1">
      <c r="A39" s="18" t="s">
        <v>36</v>
      </c>
      <c r="G39" s="16"/>
      <c r="H39" s="16"/>
      <c r="I39" s="16"/>
    </row>
    <row r="40" spans="1:9">
      <c r="A40" s="18"/>
      <c r="F40" s="1"/>
    </row>
    <row r="41" spans="1:9">
      <c r="F41" s="1"/>
    </row>
    <row r="42" spans="1:9">
      <c r="B42" s="14"/>
    </row>
  </sheetData>
  <mergeCells count="21">
    <mergeCell ref="C1:F1"/>
    <mergeCell ref="C6:H6"/>
    <mergeCell ref="D7:E7"/>
    <mergeCell ref="A3:B3"/>
    <mergeCell ref="A11:F11"/>
    <mergeCell ref="A12:F12"/>
    <mergeCell ref="A14:B14"/>
    <mergeCell ref="C14:F14"/>
    <mergeCell ref="A16:A17"/>
    <mergeCell ref="B16:B17"/>
    <mergeCell ref="C16:D16"/>
    <mergeCell ref="E16:E17"/>
    <mergeCell ref="F16:F17"/>
    <mergeCell ref="A36:E36"/>
    <mergeCell ref="A37:E37"/>
    <mergeCell ref="B18:F18"/>
    <mergeCell ref="C26:E26"/>
    <mergeCell ref="B27:F27"/>
    <mergeCell ref="C33:E33"/>
    <mergeCell ref="A34:E34"/>
    <mergeCell ref="A35:E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drogi8</dc:creator>
  <cp:lastModifiedBy>Ilona Olichwierowicz</cp:lastModifiedBy>
  <cp:lastPrinted>2026-01-12T07:47:58Z</cp:lastPrinted>
  <dcterms:created xsi:type="dcterms:W3CDTF">2017-03-22T12:22:24Z</dcterms:created>
  <dcterms:modified xsi:type="dcterms:W3CDTF">2026-02-20T13:52:01Z</dcterms:modified>
</cp:coreProperties>
</file>